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alari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'[1]dem18'!#REF!</definedName>
    <definedName name="_xlnm._FilterDatabase" localSheetId="0" hidden="1">'salaries'!$A$9:$E$56</definedName>
    <definedName name="ahcap">'[3]dem2'!$D$577:$L$577</definedName>
    <definedName name="censusrec">'[4]Dem1'!$D$273:$L$273</definedName>
    <definedName name="charged">'[4]Dem1'!$E$7:$G$7</definedName>
    <definedName name="da">'[4]Dem1'!$D$137:$L$137</definedName>
    <definedName name="ee">'[4]Dem1'!$D$407:$L$407</definedName>
    <definedName name="fishcap">'[3]dem2'!$D$588:$L$588</definedName>
    <definedName name="Fishrev">'[3]dem2'!$D$506:$L$506</definedName>
    <definedName name="fwl">'[4]Dem1'!$D$355:$L$355</definedName>
    <definedName name="fwlcap">'[4]Dem1'!$D$435:$L$435</definedName>
    <definedName name="fwlrec">'[4]Dem1'!$D$441:$L$441</definedName>
    <definedName name="housing">#REF!</definedName>
    <definedName name="housingcap">#REF!</definedName>
    <definedName name="justice">'[4]Dem1'!$D$109:$L$109</definedName>
    <definedName name="justicerec">#REF!</definedName>
    <definedName name="lr">'[4]Dem1'!$D$64:$L$64</definedName>
    <definedName name="lrrec">'[4]Dem1'!#REF!</definedName>
    <definedName name="nc">'[4]Dem1'!$D$233:$L$233</definedName>
    <definedName name="ncfund">'[4]Dem1'!#REF!</definedName>
    <definedName name="ncrec">'[4]Dem1'!$D$270:$L$270</definedName>
    <definedName name="ncrec1">'[4]Dem1'!#REF!</definedName>
    <definedName name="np">'[4]Dem1'!$K$437</definedName>
    <definedName name="Nutrition">'[3]dem2'!$D$317:$L$317</definedName>
    <definedName name="oges">#REF!</definedName>
    <definedName name="pension">'[4]Dem1'!$D$120:$L$120</definedName>
    <definedName name="_xlnm.Print_Area" localSheetId="0">'salaries'!$A$1:$E$56</definedName>
    <definedName name="_xlnm.Print_Titles" localSheetId="0">'salaries'!$5:$8</definedName>
    <definedName name="pw">#REF!</definedName>
    <definedName name="pwcap">'[4]Dem1'!#REF!</definedName>
    <definedName name="rec">'[4]Dem1'!#REF!</definedName>
    <definedName name="rec1">'[4]Dem1'!#REF!</definedName>
    <definedName name="reform">'[4]Dem1'!$D$251:$L$251</definedName>
    <definedName name="scst">'[3]dem2'!$D$161:$L$161</definedName>
    <definedName name="sgs">'[4]Dem1'!#REF!</definedName>
    <definedName name="SocialSecurity">'[3]dem2'!$D$291:$L$291</definedName>
    <definedName name="socialwelfare">'[3]dem2'!$D$358:$L$358</definedName>
    <definedName name="spfrd">'[4]Dem1'!$D$369:$L$369</definedName>
    <definedName name="sss">'[4]Dem1'!#REF!</definedName>
    <definedName name="swc">'[4]Dem1'!$D$82:$L$82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'[3]dem2'!$D$350:$L$350</definedName>
    <definedName name="Z_7DB28DCE_97DD_4F6D_93F7_C8A48D05C8DC_.wvu.PrintTitles" localSheetId="0" hidden="1">'salaries'!$5:$8</definedName>
  </definedNames>
  <calcPr fullCalcOnLoad="1"/>
</workbook>
</file>

<file path=xl/sharedStrings.xml><?xml version="1.0" encoding="utf-8"?>
<sst xmlns="http://schemas.openxmlformats.org/spreadsheetml/2006/main" count="60" uniqueCount="59">
  <si>
    <t>ANNEXURE-I</t>
  </si>
  <si>
    <t>STATEMENT SHOWING DEPARTMENT-WISE EXPENDITURE ON SALARIES</t>
  </si>
  <si>
    <t>(In Lakhs of Rupees)</t>
  </si>
  <si>
    <t>DEMAND 
NO.</t>
  </si>
  <si>
    <t>DEPARTMENTS</t>
  </si>
  <si>
    <t>Budget Estimate</t>
  </si>
  <si>
    <t>2012-13</t>
  </si>
  <si>
    <t>Plan</t>
  </si>
  <si>
    <t>Non-Plan</t>
  </si>
  <si>
    <t>Total</t>
  </si>
  <si>
    <t xml:space="preserve">Food Security and  Agriculture Development 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</si>
  <si>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</si>
  <si>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</si>
  <si>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</si>
  <si>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</si>
  <si>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</si>
  <si>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</si>
  <si>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</si>
  <si>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</si>
  <si>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</si>
  <si>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Food, Civil Supplies and Consumer Affairs</t>
  </si>
  <si>
    <t xml:space="preserve">Forest, Environment and Wild Life Management </t>
  </si>
  <si>
    <t>-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</si>
  <si>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</si>
  <si>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</si>
  <si>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</si>
  <si>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</si>
  <si>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</si>
  <si>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</si>
  <si>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</si>
  <si>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&amp;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</si>
  <si>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</si>
  <si>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</si>
  <si>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</si>
  <si>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</si>
  <si>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</si>
  <si>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</si>
  <si>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</si>
  <si>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Parliamentary Affairs</t>
  </si>
  <si>
    <t>Personnel, Administrative Reforms and Training, Public Grievances, Career Options and Employment, Skill Development and Chief Minister's Self Employment Scheme</t>
  </si>
  <si>
    <t>Development Planning, Economic Reforms and North Eastern Council Affairs</t>
  </si>
  <si>
    <t>Police</t>
  </si>
  <si>
    <t>Energy and Power</t>
  </si>
  <si>
    <t>Printing</t>
  </si>
  <si>
    <t>Water Security and Public Health Engineering</t>
  </si>
  <si>
    <t>Public Service Commission</t>
  </si>
  <si>
    <t>Roads &amp;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</si>
  <si>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</si>
  <si>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</si>
  <si>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</si>
  <si>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</si>
  <si>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Sports &amp; Youth Affairs</t>
  </si>
  <si>
    <t>Tourism and Civil Aviation</t>
  </si>
  <si>
    <t>Urban Development &amp; Housing</t>
  </si>
  <si>
    <t>Vigilance</t>
  </si>
  <si>
    <t>Panchayati Raj Institition</t>
  </si>
  <si>
    <t>Municipal Affairs</t>
  </si>
  <si>
    <t>Grants in aid to PRIs for Salary of teachers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</si>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</sst>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_)"/>
  </numFmts>
  <fonts count="43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hair"/>
      <right style="hair"/>
      <top>
        <color indexed="63"/>
      </top>
      <bottom style="hair"/>
    </border>
    <border>
      <left style="thin"/>
      <right style="thin"/>
      <top style="dashed"/>
      <bottom style="double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23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55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55" applyFont="1" applyFill="1" applyBorder="1" applyAlignment="1">
      <alignment horizontal="center" vertical="center"/>
      <protection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5" xfId="55" applyFont="1" applyFill="1" applyBorder="1" applyAlignment="1" applyProtection="1">
      <alignment horizontal="right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vertical="top" wrapText="1"/>
      <protection/>
    </xf>
    <xf numFmtId="2" fontId="22" fillId="0" borderId="16" xfId="0" applyNumberFormat="1" applyFont="1" applyFill="1" applyBorder="1" applyAlignment="1">
      <alignment horizontal="right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left" vertical="top" wrapText="1"/>
      <protection/>
    </xf>
    <xf numFmtId="2" fontId="22" fillId="0" borderId="17" xfId="0" applyNumberFormat="1" applyFont="1" applyFill="1" applyBorder="1" applyAlignment="1">
      <alignment horizontal="right"/>
    </xf>
    <xf numFmtId="164" fontId="22" fillId="0" borderId="17" xfId="42" applyFont="1" applyFill="1" applyBorder="1" applyAlignment="1">
      <alignment horizontal="right" wrapText="1"/>
    </xf>
    <xf numFmtId="0" fontId="24" fillId="0" borderId="17" xfId="0" applyFont="1" applyFill="1" applyBorder="1" applyAlignment="1" applyProtection="1">
      <alignment horizontal="left" vertical="top" wrapText="1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left" vertical="top" wrapText="1"/>
      <protection/>
    </xf>
    <xf numFmtId="2" fontId="22" fillId="0" borderId="18" xfId="0" applyNumberFormat="1" applyFont="1" applyFill="1" applyBorder="1" applyAlignment="1">
      <alignment horizontal="right"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top" wrapText="1"/>
      <protection/>
    </xf>
    <xf numFmtId="164" fontId="22" fillId="0" borderId="19" xfId="42" applyFont="1" applyFill="1" applyBorder="1" applyAlignment="1">
      <alignment horizontal="right" wrapText="1"/>
    </xf>
    <xf numFmtId="2" fontId="22" fillId="0" borderId="19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left" vertical="top" wrapText="1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left" vertical="top" wrapText="1"/>
      <protection/>
    </xf>
    <xf numFmtId="2" fontId="22" fillId="0" borderId="21" xfId="0" applyNumberFormat="1" applyFont="1" applyFill="1" applyBorder="1" applyAlignment="1">
      <alignment horizontal="right"/>
    </xf>
    <xf numFmtId="0" fontId="20" fillId="33" borderId="22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2" fontId="22" fillId="33" borderId="22" xfId="0" applyNumberFormat="1" applyFont="1" applyFill="1" applyBorder="1" applyAlignment="1">
      <alignment/>
    </xf>
    <xf numFmtId="0" fontId="18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-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hendra\Desktop\BUdget\$Bud2012$%20final%20ko%20final%20ko%20final\budget_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hendra\Desktop\BUdget\$Bud2012$%20final%20ko%20final%20ko%20final\De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hendra\Desktop\BUdget\$Bud2012$%20final%20ko%20final%20ko%20final\Dem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hendra\Desktop\BUdget\$Bud2012$%20final%20ko%20final%20ko%20final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Sheet1"/>
      <sheetName val="Deficit"/>
      <sheetName val="EXP-MEMO"/>
      <sheetName val="BudgetAtGlance"/>
      <sheetName val="Contents"/>
      <sheetName val="AFS_details"/>
      <sheetName val="SUMMARY"/>
      <sheetName val="RECEIPT"/>
      <sheetName val="AFS-DIS"/>
      <sheetName val="total"/>
      <sheetName val="AFS-RCT"/>
      <sheetName val="salari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F56"/>
  <sheetViews>
    <sheetView tabSelected="1" view="pageBreakPreview" zoomScale="85" zoomScaleSheetLayoutView="85" zoomScalePageLayoutView="0" workbookViewId="0" topLeftCell="A1">
      <selection activeCell="B21" sqref="B21"/>
    </sheetView>
  </sheetViews>
  <sheetFormatPr defaultColWidth="9.00390625" defaultRowHeight="12.75"/>
  <cols>
    <col min="1" max="1" width="9.75390625" style="1" customWidth="1"/>
    <col min="2" max="2" width="78.625" style="2" customWidth="1"/>
    <col min="3" max="5" width="12.625" style="2" customWidth="1"/>
    <col min="6" max="6" width="19.50390625" style="2" customWidth="1"/>
    <col min="7" max="16384" width="9.00390625" style="2" customWidth="1"/>
  </cols>
  <sheetData>
    <row r="1" ht="15" customHeight="1"/>
    <row r="2" spans="1:5" ht="15" customHeight="1">
      <c r="A2" s="3" t="s">
        <v>0</v>
      </c>
      <c r="B2" s="3"/>
      <c r="C2" s="3"/>
      <c r="D2" s="3"/>
      <c r="E2" s="3"/>
    </row>
    <row r="3" spans="1:5" ht="15" customHeight="1">
      <c r="A3" s="3" t="s">
        <v>1</v>
      </c>
      <c r="B3" s="3"/>
      <c r="C3" s="3"/>
      <c r="D3" s="3"/>
      <c r="E3" s="3"/>
    </row>
    <row r="4" spans="1:5" ht="15" customHeight="1">
      <c r="A4" s="4"/>
      <c r="B4" s="4"/>
      <c r="C4" s="4"/>
      <c r="D4" s="4"/>
      <c r="E4" s="4"/>
    </row>
    <row r="5" spans="1:5" ht="15" customHeight="1" thickBot="1">
      <c r="A5" s="5"/>
      <c r="B5" s="6"/>
      <c r="C5" s="7" t="s">
        <v>2</v>
      </c>
      <c r="D5" s="7"/>
      <c r="E5" s="7"/>
    </row>
    <row r="6" spans="1:5" ht="15" thickTop="1">
      <c r="A6" s="8" t="s">
        <v>3</v>
      </c>
      <c r="B6" s="9" t="s">
        <v>4</v>
      </c>
      <c r="C6" s="10" t="s">
        <v>5</v>
      </c>
      <c r="D6" s="10"/>
      <c r="E6" s="10"/>
    </row>
    <row r="7" spans="1:5" ht="14.25">
      <c r="A7" s="11"/>
      <c r="B7" s="12"/>
      <c r="C7" s="13" t="s">
        <v>6</v>
      </c>
      <c r="D7" s="13"/>
      <c r="E7" s="13"/>
    </row>
    <row r="8" spans="1:5" ht="15" thickBot="1">
      <c r="A8" s="14"/>
      <c r="B8" s="15"/>
      <c r="C8" s="16" t="s">
        <v>7</v>
      </c>
      <c r="D8" s="16" t="s">
        <v>8</v>
      </c>
      <c r="E8" s="16" t="s">
        <v>9</v>
      </c>
    </row>
    <row r="9" spans="1:5" ht="15" customHeight="1" thickTop="1">
      <c r="A9" s="17">
        <v>1</v>
      </c>
      <c r="B9" s="18" t="s">
        <v>10</v>
      </c>
      <c r="C9" s="19">
        <v>98.84</v>
      </c>
      <c r="D9" s="19">
        <v>1678.78</v>
      </c>
      <c r="E9" s="19">
        <f>C9+D9</f>
        <v>1777.62</v>
      </c>
    </row>
    <row r="10" spans="1:5" ht="15" customHeight="1">
      <c r="A10" s="20">
        <v>2</v>
      </c>
      <c r="B10" s="21" t="s">
        <v>11</v>
      </c>
      <c r="C10" s="22">
        <v>222.39</v>
      </c>
      <c r="D10" s="22">
        <v>2097.27</v>
      </c>
      <c r="E10" s="22">
        <f aca="true" t="shared" si="0" ref="E10:E55">C10+D10</f>
        <v>2319.66</v>
      </c>
    </row>
    <row r="11" spans="1:5" ht="15" customHeight="1">
      <c r="A11" s="20">
        <v>3</v>
      </c>
      <c r="B11" s="21" t="s">
        <v>12</v>
      </c>
      <c r="C11" s="22">
        <v>131.86</v>
      </c>
      <c r="D11" s="22">
        <v>621.62</v>
      </c>
      <c r="E11" s="22">
        <f t="shared" si="0"/>
        <v>753.48</v>
      </c>
    </row>
    <row r="12" spans="1:5" ht="15" customHeight="1">
      <c r="A12" s="20">
        <v>4</v>
      </c>
      <c r="B12" s="21" t="s">
        <v>13</v>
      </c>
      <c r="C12" s="22">
        <v>21.85</v>
      </c>
      <c r="D12" s="22">
        <v>766.4</v>
      </c>
      <c r="E12" s="22">
        <f t="shared" si="0"/>
        <v>788.25</v>
      </c>
    </row>
    <row r="13" spans="1:5" ht="15" customHeight="1">
      <c r="A13" s="20">
        <v>5</v>
      </c>
      <c r="B13" s="21" t="s">
        <v>14</v>
      </c>
      <c r="C13" s="22">
        <v>138.08</v>
      </c>
      <c r="D13" s="22">
        <v>209.44</v>
      </c>
      <c r="E13" s="22">
        <f t="shared" si="0"/>
        <v>347.52</v>
      </c>
    </row>
    <row r="14" spans="1:5" ht="15" customHeight="1">
      <c r="A14" s="20">
        <v>6</v>
      </c>
      <c r="B14" s="21" t="s">
        <v>15</v>
      </c>
      <c r="C14" s="23">
        <v>0</v>
      </c>
      <c r="D14" s="22">
        <v>354.47</v>
      </c>
      <c r="E14" s="22">
        <f t="shared" si="0"/>
        <v>354.47</v>
      </c>
    </row>
    <row r="15" spans="1:5" ht="15" customHeight="1">
      <c r="A15" s="20">
        <v>7</v>
      </c>
      <c r="B15" s="21" t="s">
        <v>16</v>
      </c>
      <c r="C15" s="22">
        <v>2521</v>
      </c>
      <c r="D15" s="22">
        <v>22016</v>
      </c>
      <c r="E15" s="22">
        <f t="shared" si="0"/>
        <v>24537</v>
      </c>
    </row>
    <row r="16" spans="1:5" ht="15" customHeight="1">
      <c r="A16" s="20">
        <v>8</v>
      </c>
      <c r="B16" s="21" t="s">
        <v>17</v>
      </c>
      <c r="C16" s="23">
        <v>0</v>
      </c>
      <c r="D16" s="22">
        <v>169.76</v>
      </c>
      <c r="E16" s="22">
        <f t="shared" si="0"/>
        <v>169.76</v>
      </c>
    </row>
    <row r="17" spans="1:5" ht="15" customHeight="1">
      <c r="A17" s="20">
        <v>9</v>
      </c>
      <c r="B17" s="21" t="s">
        <v>18</v>
      </c>
      <c r="C17" s="23">
        <v>0</v>
      </c>
      <c r="D17" s="22">
        <v>522.03</v>
      </c>
      <c r="E17" s="22">
        <f t="shared" si="0"/>
        <v>522.03</v>
      </c>
    </row>
    <row r="18" spans="1:5" ht="15" customHeight="1">
      <c r="A18" s="20">
        <v>10</v>
      </c>
      <c r="B18" s="21" t="s">
        <v>19</v>
      </c>
      <c r="C18" s="23">
        <v>0</v>
      </c>
      <c r="D18" s="22">
        <v>1975.31</v>
      </c>
      <c r="E18" s="22">
        <f t="shared" si="0"/>
        <v>1975.31</v>
      </c>
    </row>
    <row r="19" spans="1:5" ht="15" customHeight="1">
      <c r="A19" s="20">
        <v>11</v>
      </c>
      <c r="B19" s="21" t="s">
        <v>20</v>
      </c>
      <c r="C19" s="22">
        <v>42.03</v>
      </c>
      <c r="D19" s="22">
        <v>652.7</v>
      </c>
      <c r="E19" s="22">
        <f t="shared" si="0"/>
        <v>694.73</v>
      </c>
    </row>
    <row r="20" spans="1:5" ht="15" customHeight="1">
      <c r="A20" s="20">
        <v>12</v>
      </c>
      <c r="B20" s="21" t="s">
        <v>21</v>
      </c>
      <c r="C20" s="22">
        <v>1103.33</v>
      </c>
      <c r="D20" s="22">
        <v>2755.59</v>
      </c>
      <c r="E20" s="22">
        <f t="shared" si="0"/>
        <v>3858.92</v>
      </c>
    </row>
    <row r="21" spans="1:5" ht="15" customHeight="1">
      <c r="A21" s="20" t="s">
        <v>22</v>
      </c>
      <c r="B21" s="24" t="s">
        <v>23</v>
      </c>
      <c r="C21" s="23">
        <v>0</v>
      </c>
      <c r="D21" s="22">
        <v>308.41</v>
      </c>
      <c r="E21" s="22">
        <f t="shared" si="0"/>
        <v>308.41</v>
      </c>
    </row>
    <row r="22" spans="1:5" ht="15" customHeight="1">
      <c r="A22" s="20">
        <v>13</v>
      </c>
      <c r="B22" s="21" t="s">
        <v>24</v>
      </c>
      <c r="C22" s="22">
        <v>3868.02</v>
      </c>
      <c r="D22" s="22">
        <v>6225.54</v>
      </c>
      <c r="E22" s="22">
        <f t="shared" si="0"/>
        <v>10093.56</v>
      </c>
    </row>
    <row r="23" spans="1:5" ht="15" customHeight="1">
      <c r="A23" s="20">
        <v>14</v>
      </c>
      <c r="B23" s="21" t="s">
        <v>25</v>
      </c>
      <c r="C23" s="23">
        <v>0</v>
      </c>
      <c r="D23" s="22">
        <v>1698.31</v>
      </c>
      <c r="E23" s="22">
        <f t="shared" si="0"/>
        <v>1698.31</v>
      </c>
    </row>
    <row r="24" spans="1:5" ht="15" customHeight="1">
      <c r="A24" s="20">
        <v>15</v>
      </c>
      <c r="B24" s="21" t="s">
        <v>26</v>
      </c>
      <c r="C24" s="22">
        <v>91</v>
      </c>
      <c r="D24" s="22">
        <v>1178.46</v>
      </c>
      <c r="E24" s="22">
        <f t="shared" si="0"/>
        <v>1269.46</v>
      </c>
    </row>
    <row r="25" spans="1:5" ht="15" customHeight="1">
      <c r="A25" s="20">
        <v>16</v>
      </c>
      <c r="B25" s="21" t="s">
        <v>27</v>
      </c>
      <c r="C25" s="22">
        <v>347.09</v>
      </c>
      <c r="D25" s="22">
        <v>619.23</v>
      </c>
      <c r="E25" s="22">
        <f t="shared" si="0"/>
        <v>966.3199999999999</v>
      </c>
    </row>
    <row r="26" spans="1:5" ht="15" customHeight="1">
      <c r="A26" s="20">
        <v>17</v>
      </c>
      <c r="B26" s="21" t="s">
        <v>28</v>
      </c>
      <c r="C26" s="22">
        <v>78.45</v>
      </c>
      <c r="D26" s="22">
        <v>317.92</v>
      </c>
      <c r="E26" s="22">
        <f t="shared" si="0"/>
        <v>396.37</v>
      </c>
    </row>
    <row r="27" spans="1:5" ht="15" customHeight="1">
      <c r="A27" s="20">
        <v>18</v>
      </c>
      <c r="B27" s="21" t="s">
        <v>29</v>
      </c>
      <c r="C27" s="22">
        <v>69.94</v>
      </c>
      <c r="D27" s="23">
        <v>0</v>
      </c>
      <c r="E27" s="22">
        <f t="shared" si="0"/>
        <v>69.94</v>
      </c>
    </row>
    <row r="28" spans="1:5" ht="15" customHeight="1">
      <c r="A28" s="20">
        <v>19</v>
      </c>
      <c r="B28" s="21" t="s">
        <v>30</v>
      </c>
      <c r="C28" s="22">
        <v>308.9</v>
      </c>
      <c r="D28" s="22">
        <v>168</v>
      </c>
      <c r="E28" s="22">
        <f t="shared" si="0"/>
        <v>476.9</v>
      </c>
    </row>
    <row r="29" spans="1:5" ht="15" customHeight="1">
      <c r="A29" s="20">
        <v>20</v>
      </c>
      <c r="B29" s="21" t="s">
        <v>31</v>
      </c>
      <c r="C29" s="23">
        <v>0</v>
      </c>
      <c r="D29" s="22">
        <v>1482.55</v>
      </c>
      <c r="E29" s="22">
        <f t="shared" si="0"/>
        <v>1482.55</v>
      </c>
    </row>
    <row r="30" spans="1:5" ht="15" customHeight="1">
      <c r="A30" s="20">
        <v>21</v>
      </c>
      <c r="B30" s="21" t="s">
        <v>32</v>
      </c>
      <c r="C30" s="22">
        <v>253.21</v>
      </c>
      <c r="D30" s="22">
        <v>382.51</v>
      </c>
      <c r="E30" s="22">
        <f t="shared" si="0"/>
        <v>635.72</v>
      </c>
    </row>
    <row r="31" spans="1:5" ht="15" customHeight="1">
      <c r="A31" s="25">
        <v>22</v>
      </c>
      <c r="B31" s="26" t="s">
        <v>33</v>
      </c>
      <c r="C31" s="27">
        <v>2.79</v>
      </c>
      <c r="D31" s="27">
        <v>2044.25</v>
      </c>
      <c r="E31" s="27">
        <f t="shared" si="0"/>
        <v>2047.04</v>
      </c>
    </row>
    <row r="32" spans="1:5" ht="15" customHeight="1">
      <c r="A32" s="28">
        <v>23</v>
      </c>
      <c r="B32" s="29" t="s">
        <v>34</v>
      </c>
      <c r="C32" s="30">
        <v>0</v>
      </c>
      <c r="D32" s="31">
        <v>346.83</v>
      </c>
      <c r="E32" s="31">
        <f t="shared" si="0"/>
        <v>346.83</v>
      </c>
    </row>
    <row r="33" spans="1:5" ht="15" customHeight="1">
      <c r="A33" s="20">
        <v>24</v>
      </c>
      <c r="B33" s="24" t="s">
        <v>35</v>
      </c>
      <c r="C33" s="23">
        <v>0</v>
      </c>
      <c r="D33" s="22">
        <v>838.36</v>
      </c>
      <c r="E33" s="22">
        <f t="shared" si="0"/>
        <v>838.36</v>
      </c>
    </row>
    <row r="34" spans="1:5" ht="15" customHeight="1">
      <c r="A34" s="20">
        <v>25</v>
      </c>
      <c r="B34" s="21" t="s">
        <v>36</v>
      </c>
      <c r="C34" s="22">
        <v>42</v>
      </c>
      <c r="D34" s="22">
        <v>198</v>
      </c>
      <c r="E34" s="22">
        <f t="shared" si="0"/>
        <v>240</v>
      </c>
    </row>
    <row r="35" spans="1:5" ht="15" customHeight="1">
      <c r="A35" s="20">
        <v>26</v>
      </c>
      <c r="B35" s="21" t="s">
        <v>37</v>
      </c>
      <c r="C35" s="23">
        <v>0</v>
      </c>
      <c r="D35" s="22">
        <v>287.32</v>
      </c>
      <c r="E35" s="22">
        <f t="shared" si="0"/>
        <v>287.32</v>
      </c>
    </row>
    <row r="36" spans="1:5" ht="15" customHeight="1">
      <c r="A36" s="20">
        <v>27</v>
      </c>
      <c r="B36" s="21" t="s">
        <v>38</v>
      </c>
      <c r="C36" s="23">
        <v>0</v>
      </c>
      <c r="D36" s="22">
        <v>72.06</v>
      </c>
      <c r="E36" s="22">
        <f t="shared" si="0"/>
        <v>72.06</v>
      </c>
    </row>
    <row r="37" spans="1:5" ht="30">
      <c r="A37" s="20">
        <v>28</v>
      </c>
      <c r="B37" s="21" t="s">
        <v>39</v>
      </c>
      <c r="C37" s="23">
        <v>0</v>
      </c>
      <c r="D37" s="22">
        <v>423.38</v>
      </c>
      <c r="E37" s="22">
        <f t="shared" si="0"/>
        <v>423.38</v>
      </c>
    </row>
    <row r="38" spans="1:5" ht="15" customHeight="1">
      <c r="A38" s="20">
        <v>29</v>
      </c>
      <c r="B38" s="21" t="s">
        <v>40</v>
      </c>
      <c r="C38" s="22">
        <f>332.65+52.8</f>
        <v>385.45</v>
      </c>
      <c r="D38" s="22">
        <v>158</v>
      </c>
      <c r="E38" s="22">
        <f t="shared" si="0"/>
        <v>543.45</v>
      </c>
    </row>
    <row r="39" spans="1:5" ht="15" customHeight="1">
      <c r="A39" s="20">
        <v>30</v>
      </c>
      <c r="B39" s="21" t="s">
        <v>41</v>
      </c>
      <c r="C39" s="23">
        <v>0</v>
      </c>
      <c r="D39" s="22">
        <v>20695.39</v>
      </c>
      <c r="E39" s="22">
        <f t="shared" si="0"/>
        <v>20695.39</v>
      </c>
    </row>
    <row r="40" spans="1:5" ht="15" customHeight="1">
      <c r="A40" s="20">
        <v>31</v>
      </c>
      <c r="B40" s="21" t="s">
        <v>42</v>
      </c>
      <c r="C40" s="22">
        <v>1096.97</v>
      </c>
      <c r="D40" s="22">
        <v>2623.66</v>
      </c>
      <c r="E40" s="22">
        <f t="shared" si="0"/>
        <v>3720.63</v>
      </c>
    </row>
    <row r="41" spans="1:5" ht="15" customHeight="1">
      <c r="A41" s="20">
        <v>32</v>
      </c>
      <c r="B41" s="21" t="s">
        <v>43</v>
      </c>
      <c r="C41" s="22">
        <v>87.82</v>
      </c>
      <c r="D41" s="22">
        <v>348.59</v>
      </c>
      <c r="E41" s="22">
        <f t="shared" si="0"/>
        <v>436.40999999999997</v>
      </c>
    </row>
    <row r="42" spans="1:5" ht="15" customHeight="1">
      <c r="A42" s="20">
        <v>33</v>
      </c>
      <c r="B42" s="21" t="s">
        <v>44</v>
      </c>
      <c r="C42" s="22">
        <v>140</v>
      </c>
      <c r="D42" s="22">
        <v>367.67</v>
      </c>
      <c r="E42" s="22">
        <f t="shared" si="0"/>
        <v>507.67</v>
      </c>
    </row>
    <row r="43" spans="1:5" ht="15" customHeight="1">
      <c r="A43" s="32" t="s">
        <v>22</v>
      </c>
      <c r="B43" s="21" t="s">
        <v>45</v>
      </c>
      <c r="C43" s="23">
        <v>0</v>
      </c>
      <c r="D43" s="22">
        <v>165</v>
      </c>
      <c r="E43" s="22">
        <f t="shared" si="0"/>
        <v>165</v>
      </c>
    </row>
    <row r="44" spans="1:5" ht="15" customHeight="1">
      <c r="A44" s="20">
        <v>34</v>
      </c>
      <c r="B44" s="21" t="s">
        <v>46</v>
      </c>
      <c r="C44" s="22">
        <v>328.2</v>
      </c>
      <c r="D44" s="22">
        <v>1243.65</v>
      </c>
      <c r="E44" s="22">
        <f t="shared" si="0"/>
        <v>1571.8500000000001</v>
      </c>
    </row>
    <row r="45" spans="1:5" ht="15" customHeight="1">
      <c r="A45" s="20">
        <v>35</v>
      </c>
      <c r="B45" s="21" t="s">
        <v>47</v>
      </c>
      <c r="C45" s="22">
        <v>1684.53</v>
      </c>
      <c r="D45" s="22">
        <v>575.97</v>
      </c>
      <c r="E45" s="22">
        <f t="shared" si="0"/>
        <v>2260.5</v>
      </c>
    </row>
    <row r="46" spans="1:5" ht="15" customHeight="1">
      <c r="A46" s="20">
        <v>36</v>
      </c>
      <c r="B46" s="21" t="s">
        <v>48</v>
      </c>
      <c r="C46" s="22">
        <v>85.38</v>
      </c>
      <c r="D46" s="23">
        <v>0</v>
      </c>
      <c r="E46" s="22">
        <f t="shared" si="0"/>
        <v>85.38</v>
      </c>
    </row>
    <row r="47" spans="1:5" ht="15" customHeight="1">
      <c r="A47" s="20">
        <v>37</v>
      </c>
      <c r="B47" s="21" t="s">
        <v>49</v>
      </c>
      <c r="C47" s="22">
        <v>151.66</v>
      </c>
      <c r="D47" s="22">
        <v>2605</v>
      </c>
      <c r="E47" s="22">
        <f t="shared" si="0"/>
        <v>2756.66</v>
      </c>
    </row>
    <row r="48" spans="1:5" ht="15" customHeight="1">
      <c r="A48" s="20">
        <v>38</v>
      </c>
      <c r="B48" s="21" t="s">
        <v>50</v>
      </c>
      <c r="C48" s="22">
        <v>1784.24</v>
      </c>
      <c r="D48" s="22">
        <v>283.23</v>
      </c>
      <c r="E48" s="22">
        <f t="shared" si="0"/>
        <v>2067.4700000000003</v>
      </c>
    </row>
    <row r="49" spans="1:5" ht="15" customHeight="1">
      <c r="A49" s="20">
        <v>39</v>
      </c>
      <c r="B49" s="21" t="s">
        <v>51</v>
      </c>
      <c r="C49" s="22">
        <v>228.98</v>
      </c>
      <c r="D49" s="22">
        <v>163.14</v>
      </c>
      <c r="E49" s="22">
        <f t="shared" si="0"/>
        <v>392.12</v>
      </c>
    </row>
    <row r="50" spans="1:5" ht="15" customHeight="1">
      <c r="A50" s="20">
        <v>40</v>
      </c>
      <c r="B50" s="33" t="s">
        <v>52</v>
      </c>
      <c r="C50" s="22">
        <v>191.72</v>
      </c>
      <c r="D50" s="22">
        <v>397.08</v>
      </c>
      <c r="E50" s="22">
        <f t="shared" si="0"/>
        <v>588.8</v>
      </c>
    </row>
    <row r="51" spans="1:5" ht="15" customHeight="1">
      <c r="A51" s="20">
        <v>41</v>
      </c>
      <c r="B51" s="21" t="s">
        <v>53</v>
      </c>
      <c r="C51" s="22">
        <v>196.89</v>
      </c>
      <c r="D51" s="22">
        <v>596.41</v>
      </c>
      <c r="E51" s="22">
        <f t="shared" si="0"/>
        <v>793.3</v>
      </c>
    </row>
    <row r="52" spans="1:5" ht="15" customHeight="1">
      <c r="A52" s="20">
        <v>42</v>
      </c>
      <c r="B52" s="21" t="s">
        <v>54</v>
      </c>
      <c r="C52" s="23">
        <v>0</v>
      </c>
      <c r="D52" s="22">
        <v>399</v>
      </c>
      <c r="E52" s="22">
        <f t="shared" si="0"/>
        <v>399</v>
      </c>
    </row>
    <row r="53" spans="1:5" ht="15" customHeight="1">
      <c r="A53" s="20">
        <v>43</v>
      </c>
      <c r="B53" s="21" t="s">
        <v>55</v>
      </c>
      <c r="C53" s="22">
        <v>279.39</v>
      </c>
      <c r="D53" s="22">
        <v>224.66</v>
      </c>
      <c r="E53" s="22">
        <f t="shared" si="0"/>
        <v>504.04999999999995</v>
      </c>
    </row>
    <row r="54" spans="1:5" ht="15" customHeight="1">
      <c r="A54" s="20">
        <v>46</v>
      </c>
      <c r="B54" s="21" t="s">
        <v>56</v>
      </c>
      <c r="C54" s="23">
        <v>0</v>
      </c>
      <c r="D54" s="23">
        <v>0</v>
      </c>
      <c r="E54" s="23">
        <f t="shared" si="0"/>
        <v>0</v>
      </c>
    </row>
    <row r="55" spans="1:5" ht="16.5" customHeight="1" thickBot="1">
      <c r="A55" s="34"/>
      <c r="B55" s="35" t="s">
        <v>57</v>
      </c>
      <c r="C55" s="36">
        <v>4862</v>
      </c>
      <c r="D55" s="36">
        <v>15635.63</v>
      </c>
      <c r="E55" s="36">
        <f t="shared" si="0"/>
        <v>20497.629999999997</v>
      </c>
    </row>
    <row r="56" spans="1:6" ht="16.5" thickBot="1" thickTop="1">
      <c r="A56" s="37"/>
      <c r="B56" s="38" t="s">
        <v>58</v>
      </c>
      <c r="C56" s="39">
        <f>SUM(C9:C55)</f>
        <v>20844.01</v>
      </c>
      <c r="D56" s="39">
        <f>SUM(D9:D55)</f>
        <v>96892.58</v>
      </c>
      <c r="E56" s="39">
        <f>SUM(E9:E55)</f>
        <v>117736.59000000003</v>
      </c>
      <c r="F56" s="40"/>
    </row>
    <row r="57" ht="13.5" thickTop="1"/>
  </sheetData>
  <sheetProtection/>
  <autoFilter ref="A9:E56"/>
  <mergeCells count="8">
    <mergeCell ref="A2:E2"/>
    <mergeCell ref="A3:E3"/>
    <mergeCell ref="A4:E4"/>
    <mergeCell ref="C5:E5"/>
    <mergeCell ref="A6:A8"/>
    <mergeCell ref="B6:B8"/>
    <mergeCell ref="C6:E6"/>
    <mergeCell ref="C7:E7"/>
  </mergeCells>
  <printOptions horizontalCentered="1"/>
  <pageMargins left="1.18110236220472" right="0.78740157480315" top="0.748031496062992" bottom="0.905511811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Mahendra</cp:lastModifiedBy>
  <cp:lastPrinted>2012-06-23T07:25:05Z</cp:lastPrinted>
  <dcterms:created xsi:type="dcterms:W3CDTF">2012-06-23T07:24:29Z</dcterms:created>
  <dcterms:modified xsi:type="dcterms:W3CDTF">2012-06-23T07:26:14Z</dcterms:modified>
  <cp:category/>
  <cp:version/>
  <cp:contentType/>
  <cp:contentStatus/>
</cp:coreProperties>
</file>